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'Tabelle1'!$A$1:$L$30</definedName>
  </definedNames>
  <calcPr fullCalcOnLoad="1"/>
</workbook>
</file>

<file path=xl/sharedStrings.xml><?xml version="1.0" encoding="utf-8"?>
<sst xmlns="http://schemas.openxmlformats.org/spreadsheetml/2006/main" count="40" uniqueCount="40">
  <si>
    <t>JWST</t>
  </si>
  <si>
    <t>Arnstadt-Ilmenau, Ilmkreis</t>
  </si>
  <si>
    <t>Bad Salzungen, Wartburgkreis</t>
  </si>
  <si>
    <t>Eisenach, Stadt Eisenach</t>
  </si>
  <si>
    <t>Eisenberg, Saale-Holzland-Kreis</t>
  </si>
  <si>
    <t>Erfurt, Stadt Erfurt</t>
  </si>
  <si>
    <t>Gera, Stadt Gera</t>
  </si>
  <si>
    <t>Gotha, LK Gotha</t>
  </si>
  <si>
    <t>Greiz, LK Greiz</t>
  </si>
  <si>
    <t>Hildburghausen, LK HIBUHA</t>
  </si>
  <si>
    <t>Jena, Stadt Jena</t>
  </si>
  <si>
    <t>Meiningen, Zweckverband SM-MNG</t>
  </si>
  <si>
    <t>Nordhausen, LK Nordhausen</t>
  </si>
  <si>
    <t xml:space="preserve"> Saale-Orla-Kreis</t>
  </si>
  <si>
    <t>Rudolstadt, LK Saalfeld-Rudolstadt</t>
  </si>
  <si>
    <t>Saalfeld, LK Saalfeld-Rudolstadt</t>
  </si>
  <si>
    <t>Sonneberg, LK Sonneberg</t>
  </si>
  <si>
    <t>Suhl, Stadt Suhl</t>
  </si>
  <si>
    <t>Zeulenroda, Stadt Zeulenroda</t>
  </si>
  <si>
    <t>gesamt</t>
  </si>
  <si>
    <t>Schüler pro JWST</t>
  </si>
  <si>
    <t>sonstige öffentliche Mittel</t>
  </si>
  <si>
    <t>sonstige Einnahmen, Erlöse</t>
  </si>
  <si>
    <t>Trägeranteil</t>
  </si>
  <si>
    <t xml:space="preserve">Leinefelde, Eichsfelder Kulturbetriebe </t>
  </si>
  <si>
    <t xml:space="preserve">Sondershausen, Kyffhäuserkreis </t>
  </si>
  <si>
    <t>Sömmerda, Stadt Sömmerda</t>
  </si>
  <si>
    <t>Mühlhausen, Unstrut-Hainich-Kreis</t>
  </si>
  <si>
    <t>Altenburg/Schmölln, Altenburger Land</t>
  </si>
  <si>
    <t>Statistik 2012 im Überblick (Stand 01.01.2013)</t>
  </si>
  <si>
    <t>Projekt-
förderung
Land</t>
  </si>
  <si>
    <t>Gesamtaus-
gaben</t>
  </si>
  <si>
    <t>Unterrichts-
gebühren</t>
  </si>
  <si>
    <t>Gesamt  schülerzahl (Einmal-
erfassung)</t>
  </si>
  <si>
    <t>Spenden, Sponsoring Werbeein-
nahmen</t>
  </si>
  <si>
    <t>Kostendeckungs-grad (durch Unterrichts-gebühren)</t>
  </si>
  <si>
    <t>Bundes-Ø</t>
  </si>
  <si>
    <t>Musikschule/Träger</t>
  </si>
  <si>
    <t>Schmalkalden, Zweckverband SM-MNG</t>
  </si>
  <si>
    <t>Weimar, Zweckverband Musikschule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</si>
</sst>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3" fillId="0" borderId="1" xfId="17" applyNumberFormat="1" applyFont="1" applyFill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0" fontId="3" fillId="0" borderId="2" xfId="17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0" fontId="2" fillId="2" borderId="3" xfId="17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0" fontId="2" fillId="2" borderId="1" xfId="15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0" fontId="3" fillId="0" borderId="3" xfId="17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33.140625" style="0" customWidth="1"/>
    <col min="2" max="2" width="11.57421875" style="0" bestFit="1" customWidth="1"/>
    <col min="3" max="3" width="8.7109375" style="0" customWidth="1"/>
    <col min="4" max="4" width="8.140625" style="0" customWidth="1"/>
    <col min="5" max="5" width="13.00390625" style="0" bestFit="1" customWidth="1"/>
    <col min="6" max="6" width="11.57421875" style="0" customWidth="1"/>
    <col min="7" max="7" width="10.57421875" style="0" customWidth="1"/>
    <col min="8" max="8" width="12.140625" style="0" customWidth="1"/>
    <col min="9" max="9" width="10.28125" style="0" customWidth="1"/>
    <col min="10" max="11" width="11.57421875" style="0" customWidth="1"/>
    <col min="12" max="12" width="16.7109375" style="0" customWidth="1"/>
  </cols>
  <sheetData>
    <row r="1" spans="1:2" ht="26.25" customHeight="1">
      <c r="A1" s="17" t="s">
        <v>29</v>
      </c>
      <c r="B1" s="17"/>
    </row>
    <row r="2" spans="1:12" ht="54.75" customHeight="1" thickBot="1">
      <c r="A2" s="19" t="s">
        <v>37</v>
      </c>
      <c r="B2" s="20" t="s">
        <v>33</v>
      </c>
      <c r="C2" s="18" t="s">
        <v>0</v>
      </c>
      <c r="D2" s="20" t="s">
        <v>20</v>
      </c>
      <c r="E2" s="20" t="s">
        <v>31</v>
      </c>
      <c r="F2" s="20" t="s">
        <v>32</v>
      </c>
      <c r="G2" s="20" t="s">
        <v>30</v>
      </c>
      <c r="H2" s="18" t="s">
        <v>23</v>
      </c>
      <c r="I2" s="20" t="s">
        <v>21</v>
      </c>
      <c r="J2" s="18" t="s">
        <v>34</v>
      </c>
      <c r="K2" s="20" t="s">
        <v>22</v>
      </c>
      <c r="L2" s="18" t="s">
        <v>35</v>
      </c>
    </row>
    <row r="3" spans="1:12" ht="13.5" thickTop="1">
      <c r="A3" s="14" t="s">
        <v>28</v>
      </c>
      <c r="B3" s="15">
        <v>880</v>
      </c>
      <c r="C3" s="14">
        <v>603.97</v>
      </c>
      <c r="D3" s="14">
        <v>1.5</v>
      </c>
      <c r="E3" s="15">
        <v>1147613</v>
      </c>
      <c r="F3" s="15">
        <v>341192</v>
      </c>
      <c r="G3" s="15"/>
      <c r="H3" s="15">
        <v>802875</v>
      </c>
      <c r="I3" s="15">
        <v>1698</v>
      </c>
      <c r="J3" s="15"/>
      <c r="K3" s="15">
        <v>1848</v>
      </c>
      <c r="L3" s="16">
        <f aca="true" t="shared" si="0" ref="L3:L27">F3/E3</f>
        <v>0.297305799080352</v>
      </c>
    </row>
    <row r="4" spans="1:12" ht="12.75">
      <c r="A4" s="1" t="s">
        <v>1</v>
      </c>
      <c r="B4" s="2">
        <v>1396</v>
      </c>
      <c r="C4" s="1">
        <v>910.62</v>
      </c>
      <c r="D4" s="1">
        <v>1.5</v>
      </c>
      <c r="E4" s="2">
        <v>1416005</v>
      </c>
      <c r="F4" s="2">
        <v>489824</v>
      </c>
      <c r="G4" s="2">
        <v>6620</v>
      </c>
      <c r="H4" s="2">
        <v>905991</v>
      </c>
      <c r="I4" s="2"/>
      <c r="J4" s="2"/>
      <c r="K4" s="2">
        <v>13570</v>
      </c>
      <c r="L4" s="5">
        <f t="shared" si="0"/>
        <v>0.3459196824869969</v>
      </c>
    </row>
    <row r="5" spans="1:12" ht="12.75">
      <c r="A5" s="1" t="s">
        <v>2</v>
      </c>
      <c r="B5" s="2">
        <v>806</v>
      </c>
      <c r="C5" s="1">
        <v>516</v>
      </c>
      <c r="D5" s="1">
        <v>1.5</v>
      </c>
      <c r="E5" s="2">
        <v>885705</v>
      </c>
      <c r="F5" s="2">
        <v>247500</v>
      </c>
      <c r="G5" s="2">
        <v>1400</v>
      </c>
      <c r="H5" s="2">
        <v>628358</v>
      </c>
      <c r="I5" s="2">
        <v>2000</v>
      </c>
      <c r="J5" s="2"/>
      <c r="K5" s="2">
        <v>6447</v>
      </c>
      <c r="L5" s="5">
        <f t="shared" si="0"/>
        <v>0.27943841346723797</v>
      </c>
    </row>
    <row r="6" spans="1:12" ht="12.75">
      <c r="A6" s="1" t="s">
        <v>3</v>
      </c>
      <c r="B6" s="2">
        <v>1071</v>
      </c>
      <c r="C6" s="1">
        <v>559.26</v>
      </c>
      <c r="D6" s="1">
        <v>1.9</v>
      </c>
      <c r="E6" s="2">
        <v>900891</v>
      </c>
      <c r="F6" s="2">
        <v>282897</v>
      </c>
      <c r="G6" s="2">
        <v>600</v>
      </c>
      <c r="H6" s="2">
        <v>605943</v>
      </c>
      <c r="I6" s="1"/>
      <c r="J6" s="2">
        <v>8531</v>
      </c>
      <c r="K6" s="2">
        <v>4920</v>
      </c>
      <c r="L6" s="5">
        <f t="shared" si="0"/>
        <v>0.31401912107014057</v>
      </c>
    </row>
    <row r="7" spans="1:12" ht="12.75">
      <c r="A7" s="1" t="s">
        <v>4</v>
      </c>
      <c r="B7" s="2">
        <v>959</v>
      </c>
      <c r="C7" s="1">
        <v>541.34</v>
      </c>
      <c r="D7" s="1">
        <v>1.7</v>
      </c>
      <c r="E7" s="2">
        <v>942957</v>
      </c>
      <c r="F7" s="2">
        <v>314652</v>
      </c>
      <c r="G7" s="2">
        <v>24616</v>
      </c>
      <c r="H7" s="2">
        <v>591461</v>
      </c>
      <c r="I7" s="1"/>
      <c r="J7" s="2">
        <v>2529</v>
      </c>
      <c r="K7" s="2">
        <v>9699</v>
      </c>
      <c r="L7" s="5">
        <f t="shared" si="0"/>
        <v>0.333686477750311</v>
      </c>
    </row>
    <row r="8" spans="1:12" ht="12.75">
      <c r="A8" s="1" t="s">
        <v>5</v>
      </c>
      <c r="B8" s="2">
        <v>2331</v>
      </c>
      <c r="C8" s="1">
        <v>1148.38</v>
      </c>
      <c r="D8" s="1">
        <v>2</v>
      </c>
      <c r="E8" s="2">
        <v>2218056</v>
      </c>
      <c r="F8" s="2">
        <v>929881</v>
      </c>
      <c r="G8" s="2">
        <v>16720</v>
      </c>
      <c r="H8" s="2">
        <v>1267506</v>
      </c>
      <c r="I8" s="1"/>
      <c r="J8" s="2"/>
      <c r="K8" s="2">
        <v>3949</v>
      </c>
      <c r="L8" s="5">
        <f t="shared" si="0"/>
        <v>0.41923242695405344</v>
      </c>
    </row>
    <row r="9" spans="1:12" ht="12.75">
      <c r="A9" s="1" t="s">
        <v>6</v>
      </c>
      <c r="B9" s="2">
        <v>1074</v>
      </c>
      <c r="C9" s="1">
        <v>624.48</v>
      </c>
      <c r="D9" s="1">
        <v>1.7</v>
      </c>
      <c r="E9" s="2">
        <v>1314018</v>
      </c>
      <c r="F9" s="2">
        <v>433526</v>
      </c>
      <c r="G9" s="2">
        <v>4450</v>
      </c>
      <c r="H9" s="2">
        <v>859622</v>
      </c>
      <c r="I9" s="2"/>
      <c r="J9" s="2"/>
      <c r="K9" s="2">
        <v>16420</v>
      </c>
      <c r="L9" s="5">
        <f t="shared" si="0"/>
        <v>0.32992394320321333</v>
      </c>
    </row>
    <row r="10" spans="1:12" ht="12.75">
      <c r="A10" s="1" t="s">
        <v>7</v>
      </c>
      <c r="B10" s="2">
        <v>546</v>
      </c>
      <c r="C10" s="1">
        <v>350.2</v>
      </c>
      <c r="D10" s="1">
        <v>1.6</v>
      </c>
      <c r="E10" s="2">
        <v>634087</v>
      </c>
      <c r="F10" s="2">
        <v>184303</v>
      </c>
      <c r="G10" s="2"/>
      <c r="H10" s="2">
        <v>438893</v>
      </c>
      <c r="I10" s="2"/>
      <c r="J10" s="2"/>
      <c r="K10" s="2">
        <v>10891</v>
      </c>
      <c r="L10" s="5">
        <f t="shared" si="0"/>
        <v>0.2906588528072646</v>
      </c>
    </row>
    <row r="11" spans="1:12" ht="12.75">
      <c r="A11" s="1" t="s">
        <v>8</v>
      </c>
      <c r="B11" s="2">
        <v>674</v>
      </c>
      <c r="C11" s="1">
        <v>430.03</v>
      </c>
      <c r="D11" s="1">
        <v>1.6</v>
      </c>
      <c r="E11" s="2">
        <v>740161</v>
      </c>
      <c r="F11" s="2">
        <v>180440</v>
      </c>
      <c r="G11" s="2">
        <v>19031</v>
      </c>
      <c r="H11" s="2">
        <v>518004</v>
      </c>
      <c r="I11" s="2"/>
      <c r="J11" s="2">
        <v>22170</v>
      </c>
      <c r="K11" s="2">
        <v>516</v>
      </c>
      <c r="L11" s="5">
        <f t="shared" si="0"/>
        <v>0.24378479817228954</v>
      </c>
    </row>
    <row r="12" spans="1:12" ht="12.75">
      <c r="A12" s="1" t="s">
        <v>9</v>
      </c>
      <c r="B12" s="2">
        <v>1044</v>
      </c>
      <c r="C12" s="1">
        <v>440.67</v>
      </c>
      <c r="D12" s="1">
        <v>2.3</v>
      </c>
      <c r="E12" s="2">
        <v>689254</v>
      </c>
      <c r="F12" s="2">
        <v>233082</v>
      </c>
      <c r="G12" s="2">
        <v>9120</v>
      </c>
      <c r="H12" s="2">
        <v>446820</v>
      </c>
      <c r="I12" s="2"/>
      <c r="J12" s="2"/>
      <c r="K12" s="2">
        <v>232</v>
      </c>
      <c r="L12" s="5">
        <f t="shared" si="0"/>
        <v>0.3381656109358814</v>
      </c>
    </row>
    <row r="13" spans="1:12" ht="12.75">
      <c r="A13" s="1" t="s">
        <v>10</v>
      </c>
      <c r="B13" s="2">
        <v>2011</v>
      </c>
      <c r="C13" s="1">
        <v>1241.19</v>
      </c>
      <c r="D13" s="1">
        <v>1.6</v>
      </c>
      <c r="E13" s="2">
        <v>2174331</v>
      </c>
      <c r="F13" s="2">
        <v>975034</v>
      </c>
      <c r="G13" s="2">
        <v>61730</v>
      </c>
      <c r="H13" s="2">
        <v>1026073</v>
      </c>
      <c r="I13" s="2"/>
      <c r="J13" s="2">
        <v>4481</v>
      </c>
      <c r="K13" s="2">
        <v>107013</v>
      </c>
      <c r="L13" s="5">
        <f t="shared" si="0"/>
        <v>0.4484294249587574</v>
      </c>
    </row>
    <row r="14" spans="1:12" ht="12.75">
      <c r="A14" s="1" t="s">
        <v>24</v>
      </c>
      <c r="B14" s="2">
        <v>841</v>
      </c>
      <c r="C14" s="1">
        <v>581.33</v>
      </c>
      <c r="D14" s="1">
        <v>1.4</v>
      </c>
      <c r="E14" s="2">
        <v>1183515</v>
      </c>
      <c r="F14" s="2">
        <v>275335</v>
      </c>
      <c r="G14" s="2">
        <v>3465</v>
      </c>
      <c r="H14" s="2">
        <v>895484</v>
      </c>
      <c r="I14" s="2"/>
      <c r="J14" s="2"/>
      <c r="K14" s="2">
        <v>9231</v>
      </c>
      <c r="L14" s="5">
        <f t="shared" si="0"/>
        <v>0.2326417493652383</v>
      </c>
    </row>
    <row r="15" spans="1:12" ht="12.75">
      <c r="A15" s="1" t="s">
        <v>11</v>
      </c>
      <c r="B15" s="2">
        <v>615</v>
      </c>
      <c r="C15" s="1">
        <v>362.33</v>
      </c>
      <c r="D15" s="1">
        <v>1.7</v>
      </c>
      <c r="E15" s="2">
        <v>623752</v>
      </c>
      <c r="F15" s="2">
        <v>165316</v>
      </c>
      <c r="G15" s="2">
        <v>9264</v>
      </c>
      <c r="H15" s="2">
        <v>442018</v>
      </c>
      <c r="I15" s="2"/>
      <c r="J15" s="2">
        <v>2709</v>
      </c>
      <c r="K15" s="2">
        <v>4445</v>
      </c>
      <c r="L15" s="5">
        <f t="shared" si="0"/>
        <v>0.2650348215316344</v>
      </c>
    </row>
    <row r="16" spans="1:12" ht="12.75">
      <c r="A16" s="1" t="s">
        <v>27</v>
      </c>
      <c r="B16" s="2">
        <v>579</v>
      </c>
      <c r="C16" s="1">
        <v>439</v>
      </c>
      <c r="D16" s="1">
        <v>1.3</v>
      </c>
      <c r="E16" s="2">
        <v>755697</v>
      </c>
      <c r="F16" s="2">
        <v>102120</v>
      </c>
      <c r="G16" s="2">
        <v>13782</v>
      </c>
      <c r="H16" s="2">
        <v>612318</v>
      </c>
      <c r="I16" s="2"/>
      <c r="J16" s="2">
        <v>24263</v>
      </c>
      <c r="K16" s="2">
        <v>3213</v>
      </c>
      <c r="L16" s="5">
        <f t="shared" si="0"/>
        <v>0.13513352573849044</v>
      </c>
    </row>
    <row r="17" spans="1:12" ht="12.75">
      <c r="A17" s="1" t="s">
        <v>12</v>
      </c>
      <c r="B17" s="2">
        <v>873</v>
      </c>
      <c r="C17" s="1">
        <v>544.44</v>
      </c>
      <c r="D17" s="1">
        <v>1.6</v>
      </c>
      <c r="E17" s="2">
        <v>849464</v>
      </c>
      <c r="F17" s="2">
        <v>355476</v>
      </c>
      <c r="G17" s="2">
        <v>26455</v>
      </c>
      <c r="H17" s="2">
        <v>414017</v>
      </c>
      <c r="I17" s="2"/>
      <c r="J17" s="2">
        <v>50000</v>
      </c>
      <c r="K17" s="2">
        <v>3516</v>
      </c>
      <c r="L17" s="5">
        <f t="shared" si="0"/>
        <v>0.41847094167616283</v>
      </c>
    </row>
    <row r="18" spans="1:12" ht="12.75">
      <c r="A18" s="1" t="s">
        <v>13</v>
      </c>
      <c r="B18" s="2">
        <v>872</v>
      </c>
      <c r="C18" s="1">
        <v>504.79</v>
      </c>
      <c r="D18" s="1">
        <v>1.7</v>
      </c>
      <c r="E18" s="2">
        <v>852721</v>
      </c>
      <c r="F18" s="2">
        <v>243475</v>
      </c>
      <c r="G18" s="2">
        <v>24340</v>
      </c>
      <c r="H18" s="2">
        <v>584906</v>
      </c>
      <c r="I18" s="2"/>
      <c r="J18" s="2"/>
      <c r="K18" s="2"/>
      <c r="L18" s="5">
        <f t="shared" si="0"/>
        <v>0.2855271536645632</v>
      </c>
    </row>
    <row r="19" spans="1:12" ht="12.75">
      <c r="A19" s="1" t="s">
        <v>14</v>
      </c>
      <c r="B19" s="2">
        <v>566</v>
      </c>
      <c r="C19" s="1">
        <v>425</v>
      </c>
      <c r="D19" s="1">
        <v>1.3</v>
      </c>
      <c r="E19" s="2">
        <v>771733</v>
      </c>
      <c r="F19" s="2">
        <v>191897</v>
      </c>
      <c r="G19" s="2">
        <v>10860</v>
      </c>
      <c r="H19" s="2">
        <v>565494</v>
      </c>
      <c r="I19" s="2"/>
      <c r="J19" s="2">
        <v>1496</v>
      </c>
      <c r="K19" s="2">
        <v>1986</v>
      </c>
      <c r="L19" s="5">
        <f t="shared" si="0"/>
        <v>0.24865724285471788</v>
      </c>
    </row>
    <row r="20" spans="1:12" ht="12.75">
      <c r="A20" s="1" t="s">
        <v>15</v>
      </c>
      <c r="B20" s="2">
        <v>590</v>
      </c>
      <c r="C20" s="1">
        <v>463.89</v>
      </c>
      <c r="D20" s="1">
        <v>1.3</v>
      </c>
      <c r="E20" s="2">
        <v>860365</v>
      </c>
      <c r="F20" s="2">
        <v>215496</v>
      </c>
      <c r="G20" s="2">
        <v>21400</v>
      </c>
      <c r="H20" s="2">
        <v>618036</v>
      </c>
      <c r="I20" s="2">
        <v>4273</v>
      </c>
      <c r="J20" s="2"/>
      <c r="K20" s="2">
        <v>1160</v>
      </c>
      <c r="L20" s="5">
        <f t="shared" si="0"/>
        <v>0.2504704398714499</v>
      </c>
    </row>
    <row r="21" spans="1:12" ht="12.75">
      <c r="A21" s="1" t="s">
        <v>38</v>
      </c>
      <c r="B21" s="2">
        <v>658</v>
      </c>
      <c r="C21" s="1">
        <v>411.52</v>
      </c>
      <c r="D21" s="1">
        <v>1.6</v>
      </c>
      <c r="E21" s="2">
        <v>742923</v>
      </c>
      <c r="F21" s="2">
        <v>163266</v>
      </c>
      <c r="G21" s="2">
        <v>24298</v>
      </c>
      <c r="H21" s="2">
        <v>546716</v>
      </c>
      <c r="I21" s="2">
        <v>1645</v>
      </c>
      <c r="J21" s="2">
        <v>1470</v>
      </c>
      <c r="K21" s="2">
        <v>5528</v>
      </c>
      <c r="L21" s="5">
        <f t="shared" si="0"/>
        <v>0.2197616711287711</v>
      </c>
    </row>
    <row r="22" spans="1:12" ht="12.75">
      <c r="A22" s="1" t="s">
        <v>26</v>
      </c>
      <c r="B22" s="2">
        <v>366</v>
      </c>
      <c r="C22" s="1">
        <v>274.37</v>
      </c>
      <c r="D22" s="1">
        <v>1.3</v>
      </c>
      <c r="E22" s="2">
        <v>416609</v>
      </c>
      <c r="F22" s="2">
        <v>110167</v>
      </c>
      <c r="G22" s="2"/>
      <c r="H22" s="2">
        <v>289450</v>
      </c>
      <c r="I22" s="2">
        <v>2251</v>
      </c>
      <c r="J22" s="2"/>
      <c r="K22" s="2">
        <v>14741</v>
      </c>
      <c r="L22" s="5">
        <f t="shared" si="0"/>
        <v>0.264437398135902</v>
      </c>
    </row>
    <row r="23" spans="1:12" ht="12.75">
      <c r="A23" s="1" t="s">
        <v>25</v>
      </c>
      <c r="B23" s="2">
        <v>1124</v>
      </c>
      <c r="C23" s="1">
        <v>720.64</v>
      </c>
      <c r="D23" s="1">
        <v>1.6</v>
      </c>
      <c r="E23" s="2">
        <v>976416</v>
      </c>
      <c r="F23" s="2">
        <v>361150</v>
      </c>
      <c r="G23" s="2"/>
      <c r="H23" s="2">
        <v>600193</v>
      </c>
      <c r="I23" s="2"/>
      <c r="J23" s="2"/>
      <c r="K23" s="2">
        <v>15073</v>
      </c>
      <c r="L23" s="5">
        <f t="shared" si="0"/>
        <v>0.36987308688100157</v>
      </c>
    </row>
    <row r="24" spans="1:12" ht="12.75">
      <c r="A24" s="1" t="s">
        <v>16</v>
      </c>
      <c r="B24" s="2">
        <v>580</v>
      </c>
      <c r="C24" s="1">
        <v>415.73</v>
      </c>
      <c r="D24" s="1">
        <v>1.4</v>
      </c>
      <c r="E24" s="2">
        <v>577891</v>
      </c>
      <c r="F24" s="2">
        <v>171735</v>
      </c>
      <c r="G24" s="2"/>
      <c r="H24" s="2">
        <v>403921</v>
      </c>
      <c r="I24" s="2"/>
      <c r="J24" s="2">
        <v>1890</v>
      </c>
      <c r="K24" s="2">
        <v>345</v>
      </c>
      <c r="L24" s="5">
        <f t="shared" si="0"/>
        <v>0.29717541889387444</v>
      </c>
    </row>
    <row r="25" spans="1:12" ht="12.75">
      <c r="A25" s="1" t="s">
        <v>17</v>
      </c>
      <c r="B25" s="2">
        <v>491</v>
      </c>
      <c r="C25" s="1">
        <v>373.09</v>
      </c>
      <c r="D25" s="1">
        <v>1.3</v>
      </c>
      <c r="E25" s="2">
        <v>697748</v>
      </c>
      <c r="F25" s="2">
        <v>210625</v>
      </c>
      <c r="G25" s="2">
        <v>13052</v>
      </c>
      <c r="H25" s="2">
        <v>457569</v>
      </c>
      <c r="I25" s="2"/>
      <c r="J25" s="2"/>
      <c r="K25" s="2">
        <v>16502</v>
      </c>
      <c r="L25" s="5">
        <f t="shared" si="0"/>
        <v>0.3018639967438101</v>
      </c>
    </row>
    <row r="26" spans="1:12" ht="12.75">
      <c r="A26" s="1" t="s">
        <v>39</v>
      </c>
      <c r="B26" s="2">
        <v>1218</v>
      </c>
      <c r="C26" s="1">
        <v>706.49</v>
      </c>
      <c r="D26" s="1">
        <v>1.7</v>
      </c>
      <c r="E26" s="2">
        <v>1206700</v>
      </c>
      <c r="F26" s="2">
        <v>500000</v>
      </c>
      <c r="G26" s="2"/>
      <c r="H26" s="2">
        <v>678200</v>
      </c>
      <c r="I26" s="2"/>
      <c r="J26" s="2"/>
      <c r="K26" s="2">
        <v>28500</v>
      </c>
      <c r="L26" s="5">
        <f t="shared" si="0"/>
        <v>0.41435319466313086</v>
      </c>
    </row>
    <row r="27" spans="1:12" ht="13.5" thickBot="1">
      <c r="A27" s="6" t="s">
        <v>18</v>
      </c>
      <c r="B27" s="7">
        <v>278</v>
      </c>
      <c r="C27" s="6">
        <v>191</v>
      </c>
      <c r="D27" s="6">
        <v>1.4</v>
      </c>
      <c r="E27" s="7">
        <v>310674</v>
      </c>
      <c r="F27" s="7">
        <v>99033</v>
      </c>
      <c r="G27" s="7">
        <v>19118</v>
      </c>
      <c r="H27" s="7">
        <v>191654</v>
      </c>
      <c r="I27" s="7"/>
      <c r="J27" s="7"/>
      <c r="K27" s="7">
        <v>869</v>
      </c>
      <c r="L27" s="8">
        <f t="shared" si="0"/>
        <v>0.31876822650109116</v>
      </c>
    </row>
    <row r="28" spans="1:12" ht="13.5" thickTop="1">
      <c r="A28" s="9" t="s">
        <v>19</v>
      </c>
      <c r="B28" s="10">
        <v>22443</v>
      </c>
      <c r="C28" s="10">
        <v>13779.76</v>
      </c>
      <c r="D28" s="9">
        <v>1.6</v>
      </c>
      <c r="E28" s="10">
        <f>SUM(E3:E27)</f>
        <v>23889286</v>
      </c>
      <c r="F28" s="10">
        <f>SUM(F3:F27)</f>
        <v>7777422</v>
      </c>
      <c r="G28" s="10">
        <f>SUM(G3:G27)</f>
        <v>310321</v>
      </c>
      <c r="H28" s="10">
        <f>SUM(H3:H27)</f>
        <v>15391522</v>
      </c>
      <c r="I28" s="10">
        <f>SUM(I3:I27)</f>
        <v>11867</v>
      </c>
      <c r="J28" s="10">
        <f>SUM(J5:J27)</f>
        <v>119539</v>
      </c>
      <c r="K28" s="10">
        <f>SUM(K3:K27)</f>
        <v>280614</v>
      </c>
      <c r="L28" s="11">
        <f>F28/E28</f>
        <v>0.3255610904402919</v>
      </c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</row>
    <row r="30" spans="11:12" ht="12.75">
      <c r="K30" s="12" t="s">
        <v>36</v>
      </c>
      <c r="L30" s="13">
        <v>0.4704</v>
      </c>
    </row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</dc:creator>
  <cp:keywords/>
  <dc:description/>
  <cp:lastModifiedBy>SEC</cp:lastModifiedBy>
  <cp:lastPrinted>2014-01-09T08:36:22Z</cp:lastPrinted>
  <dcterms:created xsi:type="dcterms:W3CDTF">2013-08-27T08:46:45Z</dcterms:created>
  <dcterms:modified xsi:type="dcterms:W3CDTF">2014-01-09T08:36:53Z</dcterms:modified>
  <cp:category/>
  <cp:version/>
  <cp:contentType/>
  <cp:contentStatus/>
</cp:coreProperties>
</file>